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8920" yWindow="3735" windowWidth="29040" windowHeight="15840" activeTab="1"/>
  </bookViews>
  <sheets>
    <sheet name="Instructions" sheetId="2" r:id="rId1"/>
    <sheet name="Year" sheetId="1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6" i="1"/>
  <c r="H366"/>
  <c r="H8" l="1"/>
  <c r="H5" l="1"/>
  <c r="L8"/>
</calcChain>
</file>

<file path=xl/sharedStrings.xml><?xml version="1.0" encoding="utf-8"?>
<sst xmlns="http://schemas.openxmlformats.org/spreadsheetml/2006/main" count="39" uniqueCount="37">
  <si>
    <t>Project Name</t>
  </si>
  <si>
    <t>Project Manager</t>
  </si>
  <si>
    <t>Proposal Started</t>
  </si>
  <si>
    <t>Proposal Submitted</t>
  </si>
  <si>
    <t>Accepted</t>
  </si>
  <si>
    <t>Declined</t>
  </si>
  <si>
    <t>Accepted Declined Date</t>
  </si>
  <si>
    <t>John Jones</t>
  </si>
  <si>
    <t>Default Hourly Rate for Project Proposal Preparation</t>
  </si>
  <si>
    <t>Potential Project Revenue</t>
  </si>
  <si>
    <t>% of Potential Revenue spent on Proposal</t>
  </si>
  <si>
    <t>Total Hours Spent</t>
  </si>
  <si>
    <t>Total $ Spent</t>
  </si>
  <si>
    <t>TOTALS</t>
  </si>
  <si>
    <t>The Project Name</t>
  </si>
  <si>
    <t>The Project Manager (who was in charge of the project)</t>
  </si>
  <si>
    <t>The date the proposal was started</t>
  </si>
  <si>
    <t>The date the proposal was given to the client</t>
  </si>
  <si>
    <t>The Project Number (if you use them)</t>
  </si>
  <si>
    <t>The date the proposal was accepted or declined</t>
  </si>
  <si>
    <t>Enter any feedback from the client as to why your proposal was or was not successful</t>
  </si>
  <si>
    <t>These fields will calculate automatically:</t>
  </si>
  <si>
    <t>Example 253</t>
  </si>
  <si>
    <t>Proposal Win Rate %</t>
  </si>
  <si>
    <t>Total 
$ Spent</t>
  </si>
  <si>
    <t>PROPOSAL WIN % COSTS CALCULATOR</t>
  </si>
  <si>
    <t>FEEDBACK</t>
  </si>
  <si>
    <t>PROJECT #</t>
  </si>
  <si>
    <t>SMALL COMPANY, BIG BUSINESS</t>
  </si>
  <si>
    <t>Instructions | Cost Calculator</t>
  </si>
  <si>
    <t>There are 365 rows in the sheet, so that should be enough to get you going.</t>
  </si>
  <si>
    <r>
      <t xml:space="preserve">
If you're putting out more proposals than 365 rows, just insert some more rows! </t>
    </r>
    <r>
      <rPr>
        <b/>
        <sz val="10"/>
        <color theme="5"/>
        <rFont val="Arial"/>
        <family val="2"/>
      </rPr>
      <t xml:space="preserve"> </t>
    </r>
    <r>
      <rPr>
        <b/>
        <sz val="14"/>
        <color theme="1" tint="0.14999847407452621"/>
        <rFont val="Arial"/>
        <family val="2"/>
      </rPr>
      <t>&gt;</t>
    </r>
    <r>
      <rPr>
        <sz val="10"/>
        <color theme="1" tint="0.14999847407452621"/>
        <rFont val="Arial"/>
        <family val="2"/>
      </rPr>
      <t xml:space="preserve"> </t>
    </r>
    <r>
      <rPr>
        <sz val="10"/>
        <color theme="1" tint="0.249977111117893"/>
        <rFont val="Arial"/>
        <family val="2"/>
      </rPr>
      <t>Click on Calculator Tab to start.</t>
    </r>
  </si>
  <si>
    <t>ENTER all the project details:</t>
  </si>
  <si>
    <t>DECIDE on an average hourly rate for the personnel working on the tender. Enter this value in cell H2</t>
  </si>
  <si>
    <t>RECORD a 1 in the Accepted or Declined column once you know the outcome of your proposal</t>
  </si>
  <si>
    <t>Technically, we were the best proposal</t>
  </si>
  <si>
    <t>Jones Pty Ltd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</si>
</sst>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"/>
      <family val="3"/>
    </font>
    <font>
      <b/>
      <sz val="14"/>
      <color theme="0" tint="-0.34998626667073579"/>
      <name val="Cocogoose"/>
    </font>
    <font>
      <sz val="24"/>
      <color theme="0" tint="-0.34998626667073579"/>
      <name val="Avenir"/>
      <family val="3"/>
    </font>
    <font>
      <b/>
      <sz val="10"/>
      <color rgb="FFD7D3C8"/>
      <name val="Arial"/>
      <family val="2"/>
    </font>
    <font>
      <sz val="10"/>
      <color rgb="FFD7D3C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 Black"/>
      <family val="2"/>
    </font>
    <font>
      <b/>
      <sz val="10"/>
      <color theme="5"/>
      <name val="Arial"/>
      <family val="2"/>
    </font>
    <font>
      <b/>
      <sz val="18"/>
      <color theme="0"/>
      <name val="Cocogoose"/>
    </font>
    <font>
      <b/>
      <sz val="24"/>
      <color theme="0"/>
      <name val="Avenir"/>
      <family val="3"/>
    </font>
    <font>
      <b/>
      <sz val="28"/>
      <color theme="1"/>
      <name val="Coco Gothic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b/>
      <sz val="28"/>
      <color theme="1" tint="0.249977111117893"/>
      <name val="Coco Gothic"/>
    </font>
    <font>
      <b/>
      <sz val="14"/>
      <color theme="0"/>
      <name val="Cocogoose"/>
    </font>
    <font>
      <sz val="24"/>
      <color theme="0"/>
      <name val="Avenir"/>
      <family val="3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rgb="FFFFFF0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hair">
        <color theme="0" tint="-0.24994659260841701"/>
      </right>
      <top/>
      <bottom/>
      <diagonal/>
    </border>
    <border>
      <left/>
      <right style="thin">
        <color theme="1" tint="0.14996795556505021"/>
      </right>
      <top/>
      <bottom/>
      <diagonal/>
    </border>
    <border>
      <left/>
      <right style="thin">
        <color theme="1" tint="0.14996795556505021"/>
      </right>
      <top/>
      <bottom style="thin">
        <color theme="0"/>
      </bottom>
      <diagonal/>
    </border>
    <border>
      <left/>
      <right style="thin">
        <color theme="1" tint="0.14996795556505021"/>
      </right>
      <top style="thin">
        <color theme="0"/>
      </top>
      <bottom style="thin">
        <color theme="1" tint="0.14996795556505021"/>
      </bottom>
      <diagonal/>
    </border>
    <border>
      <left/>
      <right/>
      <top style="thin">
        <color theme="0"/>
      </top>
      <bottom style="thin">
        <color theme="1" tint="0.14996795556505021"/>
      </bottom>
      <diagonal/>
    </border>
    <border>
      <left style="thin">
        <color theme="1" tint="0.14993743705557422"/>
      </left>
      <right/>
      <top style="thin">
        <color theme="0"/>
      </top>
      <bottom style="thin">
        <color theme="0"/>
      </bottom>
      <diagonal/>
    </border>
    <border>
      <left style="thin">
        <color theme="1" tint="0.14993743705557422"/>
      </left>
      <right/>
      <top style="thin">
        <color theme="0"/>
      </top>
      <bottom/>
      <diagonal/>
    </border>
    <border>
      <left style="thin">
        <color theme="1" tint="0.14993743705557422"/>
      </left>
      <right/>
      <top style="thin">
        <color theme="0"/>
      </top>
      <bottom style="thin">
        <color theme="1" tint="0.14996795556505021"/>
      </bottom>
      <diagonal/>
    </border>
    <border>
      <left style="thin">
        <color theme="1" tint="0.14993743705557422"/>
      </left>
      <right/>
      <top style="thin">
        <color theme="1" tint="0.14990691854609822"/>
      </top>
      <bottom/>
      <diagonal/>
    </border>
    <border>
      <left/>
      <right/>
      <top style="thin">
        <color theme="1" tint="0.14990691854609822"/>
      </top>
      <bottom/>
      <diagonal/>
    </border>
    <border>
      <left/>
      <right style="thin">
        <color theme="1" tint="0.14996795556505021"/>
      </right>
      <top style="thin">
        <color theme="1" tint="0.14990691854609822"/>
      </top>
      <bottom/>
      <diagonal/>
    </border>
    <border>
      <left/>
      <right style="thin">
        <color theme="1" tint="0.14996795556505021"/>
      </right>
      <top style="thin">
        <color theme="0"/>
      </top>
      <bottom style="thin">
        <color theme="0"/>
      </bottom>
      <diagonal/>
    </border>
    <border>
      <left/>
      <right style="thin">
        <color theme="1" tint="0.1499679555650502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1" tint="0.14996795556505021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1"/>
      </bottom>
      <diagonal/>
    </border>
    <border>
      <left/>
      <right style="thin">
        <color theme="1" tint="0.14996795556505021"/>
      </right>
      <top style="hair">
        <color theme="0" tint="-0.499984740745262"/>
      </top>
      <bottom style="hair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/>
      <bottom style="thin">
        <color theme="0"/>
      </bottom>
      <diagonal/>
    </border>
    <border>
      <left/>
      <right style="thin">
        <color theme="1" tint="0.24994659260841701"/>
      </right>
      <top style="thin">
        <color theme="0"/>
      </top>
      <bottom style="thin">
        <color theme="0"/>
      </bottom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0"/>
      </bottom>
      <diagonal/>
    </border>
    <border>
      <left style="thin">
        <color theme="1" tint="0.24994659260841701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9" fontId="0" fillId="0" borderId="0" xfId="1" applyFont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9" fontId="6" fillId="5" borderId="1" xfId="1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textRotation="90" wrapText="1"/>
    </xf>
    <xf numFmtId="9" fontId="7" fillId="5" borderId="4" xfId="1" applyFont="1" applyFill="1" applyBorder="1" applyAlignment="1">
      <alignment horizontal="center" textRotation="90" wrapText="1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vertical="center" wrapText="1"/>
    </xf>
    <xf numFmtId="9" fontId="0" fillId="2" borderId="5" xfId="1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9" fontId="0" fillId="6" borderId="5" xfId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6" fontId="11" fillId="5" borderId="1" xfId="0" applyNumberFormat="1" applyFont="1" applyFill="1" applyBorder="1" applyAlignment="1">
      <alignment horizontal="center" wrapText="1"/>
    </xf>
    <xf numFmtId="9" fontId="11" fillId="5" borderId="1" xfId="1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9" fillId="6" borderId="20" xfId="0" applyFont="1" applyFill="1" applyBorder="1"/>
    <xf numFmtId="0" fontId="19" fillId="2" borderId="0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6" fillId="5" borderId="27" xfId="0" applyFont="1" applyFill="1" applyBorder="1" applyAlignment="1">
      <alignment horizont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left" vertical="center" wrapText="1"/>
    </xf>
    <xf numFmtId="9" fontId="7" fillId="8" borderId="0" xfId="1" applyFont="1" applyFill="1" applyBorder="1" applyAlignment="1">
      <alignment horizontal="left" vertical="center" wrapText="1"/>
    </xf>
    <xf numFmtId="0" fontId="7" fillId="8" borderId="26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9" fontId="0" fillId="5" borderId="0" xfId="1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wrapText="1"/>
    </xf>
    <xf numFmtId="0" fontId="7" fillId="5" borderId="30" xfId="0" applyFont="1" applyFill="1" applyBorder="1" applyAlignment="1">
      <alignment horizontal="left"/>
    </xf>
    <xf numFmtId="0" fontId="7" fillId="5" borderId="31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wrapText="1"/>
    </xf>
    <xf numFmtId="0" fontId="0" fillId="5" borderId="29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164" fontId="7" fillId="4" borderId="25" xfId="2" applyNumberFormat="1" applyFont="1" applyFill="1" applyBorder="1" applyAlignment="1">
      <alignment horizontal="center" vertical="center" wrapText="1"/>
    </xf>
    <xf numFmtId="14" fontId="7" fillId="4" borderId="25" xfId="0" applyNumberFormat="1" applyFont="1" applyFill="1" applyBorder="1" applyAlignment="1">
      <alignment horizontal="center" vertical="center" wrapText="1"/>
    </xf>
    <xf numFmtId="6" fontId="7" fillId="4" borderId="25" xfId="0" applyNumberFormat="1" applyFont="1" applyFill="1" applyBorder="1" applyAlignment="1">
      <alignment horizontal="center" vertical="center" wrapText="1"/>
    </xf>
    <xf numFmtId="9" fontId="7" fillId="4" borderId="25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left"/>
    </xf>
    <xf numFmtId="0" fontId="0" fillId="0" borderId="20" xfId="0" applyBorder="1"/>
    <xf numFmtId="0" fontId="0" fillId="0" borderId="19" xfId="0" applyBorder="1"/>
    <xf numFmtId="0" fontId="19" fillId="2" borderId="0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19" fillId="6" borderId="20" xfId="0" applyFont="1" applyFill="1" applyBorder="1" applyAlignment="1">
      <alignment horizontal="left"/>
    </xf>
    <xf numFmtId="0" fontId="19" fillId="6" borderId="19" xfId="0" applyFont="1" applyFill="1" applyBorder="1" applyAlignment="1">
      <alignment horizontal="left"/>
    </xf>
    <xf numFmtId="0" fontId="18" fillId="6" borderId="22" xfId="0" applyFont="1" applyFill="1" applyBorder="1" applyAlignment="1">
      <alignment horizontal="left"/>
    </xf>
    <xf numFmtId="0" fontId="18" fillId="6" borderId="21" xfId="0" applyFont="1" applyFill="1" applyBorder="1" applyAlignment="1">
      <alignment horizontal="left"/>
    </xf>
    <xf numFmtId="0" fontId="23" fillId="9" borderId="29" xfId="0" applyFont="1" applyFill="1" applyBorder="1" applyAlignment="1">
      <alignment horizontal="center" wrapText="1"/>
    </xf>
    <xf numFmtId="0" fontId="24" fillId="9" borderId="0" xfId="0" applyFont="1" applyFill="1" applyBorder="1" applyAlignment="1">
      <alignment horizontal="center" wrapText="1"/>
    </xf>
    <xf numFmtId="0" fontId="24" fillId="9" borderId="26" xfId="0" applyFont="1" applyFill="1" applyBorder="1" applyAlignment="1">
      <alignment horizontal="center" wrapText="1"/>
    </xf>
    <xf numFmtId="0" fontId="22" fillId="0" borderId="0" xfId="0" applyFont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00B050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4F5554"/>
      <color rgb="FFD7D3C8"/>
      <color rgb="FFE8E5E0"/>
      <color rgb="FFCECAC0"/>
      <color rgb="FFE171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523875</xdr:colOff>
      <xdr:row>0</xdr:row>
      <xdr:rowOff>926186</xdr:rowOff>
    </xdr:to>
    <xdr:pic>
      <xdr:nvPicPr>
        <xdr:cNvPr id="3" name="Picture 2" descr="SCBB_SILVER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8175" y="0"/>
          <a:ext cx="1133475" cy="926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576992</xdr:colOff>
      <xdr:row>0</xdr:row>
      <xdr:rowOff>200025</xdr:rowOff>
    </xdr:from>
    <xdr:to>
      <xdr:col>12</xdr:col>
      <xdr:colOff>1504949</xdr:colOff>
      <xdr:row>0</xdr:row>
      <xdr:rowOff>933265</xdr:rowOff>
    </xdr:to>
    <xdr:pic>
      <xdr:nvPicPr>
        <xdr:cNvPr id="3" name="Picture 2" descr="SCBB_PURPLE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49567" y="200025"/>
          <a:ext cx="927957" cy="73324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0</xdr:row>
      <xdr:rowOff>95250</xdr:rowOff>
    </xdr:from>
    <xdr:to>
      <xdr:col>5</xdr:col>
      <xdr:colOff>381000</xdr:colOff>
      <xdr:row>0</xdr:row>
      <xdr:rowOff>895350</xdr:rowOff>
    </xdr:to>
    <xdr:sp macro="" textlink="">
      <xdr:nvSpPr>
        <xdr:cNvPr id="4" name="TextBox 3"/>
        <xdr:cNvSpPr txBox="1"/>
      </xdr:nvSpPr>
      <xdr:spPr>
        <a:xfrm>
          <a:off x="114300" y="95250"/>
          <a:ext cx="44386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133350</xdr:colOff>
      <xdr:row>0</xdr:row>
      <xdr:rowOff>66674</xdr:rowOff>
    </xdr:from>
    <xdr:to>
      <xdr:col>3</xdr:col>
      <xdr:colOff>169664</xdr:colOff>
      <xdr:row>0</xdr:row>
      <xdr:rowOff>895349</xdr:rowOff>
    </xdr:to>
    <xdr:pic>
      <xdr:nvPicPr>
        <xdr:cNvPr id="5" name="Picture 4" descr="BR_TRANS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66674"/>
          <a:ext cx="2779514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C14" sqref="C14:O14"/>
    </sheetView>
  </sheetViews>
  <sheetFormatPr defaultRowHeight="15"/>
  <cols>
    <col min="2" max="2" width="8.42578125" customWidth="1"/>
    <col min="4" max="4" width="14.85546875" customWidth="1"/>
  </cols>
  <sheetData>
    <row r="1" spans="1:15" ht="77.25" customHeight="1">
      <c r="A1" s="64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66"/>
    </row>
    <row r="2" spans="1:15" ht="43.5" customHeight="1">
      <c r="A2" s="70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5" ht="19.5">
      <c r="A3" s="23">
        <v>1</v>
      </c>
      <c r="B3" s="78" t="s">
        <v>33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1:15" ht="19.5">
      <c r="A4" s="23">
        <v>2</v>
      </c>
      <c r="B4" s="73" t="s">
        <v>32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1:15" ht="19.5">
      <c r="A5" s="23"/>
      <c r="B5" s="26"/>
      <c r="C5" s="76" t="s">
        <v>18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</row>
    <row r="6" spans="1:15" ht="19.5">
      <c r="A6" s="23"/>
      <c r="B6" s="27"/>
      <c r="C6" s="62" t="s">
        <v>14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</row>
    <row r="7" spans="1:15" ht="19.5">
      <c r="A7" s="23"/>
      <c r="B7" s="26"/>
      <c r="C7" s="76" t="s">
        <v>15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8" spans="1:15" ht="19.5">
      <c r="A8" s="23"/>
      <c r="B8" s="27"/>
      <c r="C8" s="62" t="s">
        <v>16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</row>
    <row r="9" spans="1:15" ht="19.5">
      <c r="A9" s="23"/>
      <c r="B9" s="26"/>
      <c r="C9" s="76" t="s">
        <v>17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1:15" ht="19.5">
      <c r="A10" s="23"/>
      <c r="B10" s="27"/>
      <c r="C10" s="62" t="s">
        <v>19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1:15" ht="19.5">
      <c r="A11" s="23">
        <v>3</v>
      </c>
      <c r="B11" s="59" t="s">
        <v>34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</row>
    <row r="12" spans="1:15" ht="19.5">
      <c r="A12" s="23">
        <v>4</v>
      </c>
      <c r="B12" s="62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ht="19.5">
      <c r="A13" s="23">
        <v>5</v>
      </c>
      <c r="B13" s="59" t="s">
        <v>21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</row>
    <row r="14" spans="1:15" ht="19.5">
      <c r="A14" s="23"/>
      <c r="B14" s="27"/>
      <c r="C14" s="62" t="s">
        <v>12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</row>
    <row r="15" spans="1:15" ht="19.5">
      <c r="A15" s="23"/>
      <c r="B15" s="26"/>
      <c r="C15" s="76" t="s">
        <v>10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7"/>
    </row>
    <row r="16" spans="1:15" ht="19.5">
      <c r="A16" s="23"/>
      <c r="B16" s="28"/>
      <c r="C16" s="29" t="s">
        <v>23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spans="1:15" ht="41.25" customHeight="1">
      <c r="A17" s="24">
        <v>6</v>
      </c>
      <c r="B17" s="56" t="s">
        <v>30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8"/>
    </row>
    <row r="18" spans="1:15" ht="41.25" customHeight="1">
      <c r="A18" s="25">
        <v>7</v>
      </c>
      <c r="B18" s="67" t="s">
        <v>31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</sheetData>
  <mergeCells count="18">
    <mergeCell ref="B18:O18"/>
    <mergeCell ref="A2:O2"/>
    <mergeCell ref="B4:O4"/>
    <mergeCell ref="C7:O7"/>
    <mergeCell ref="C8:O8"/>
    <mergeCell ref="C9:O9"/>
    <mergeCell ref="C10:O10"/>
    <mergeCell ref="B3:O3"/>
    <mergeCell ref="C6:O6"/>
    <mergeCell ref="C5:O5"/>
    <mergeCell ref="C14:O14"/>
    <mergeCell ref="C15:O15"/>
    <mergeCell ref="B17:O17"/>
    <mergeCell ref="B11:O11"/>
    <mergeCell ref="B12:O12"/>
    <mergeCell ref="B13:O13"/>
    <mergeCell ref="A1:M1"/>
    <mergeCell ref="N1:O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6"/>
  <sheetViews>
    <sheetView tabSelected="1" zoomScaleNormal="100" workbookViewId="0">
      <selection activeCell="R7" sqref="R7"/>
    </sheetView>
  </sheetViews>
  <sheetFormatPr defaultColWidth="9.140625" defaultRowHeight="15"/>
  <cols>
    <col min="1" max="3" width="13.7109375" style="1" customWidth="1"/>
    <col min="4" max="11" width="10.7109375" style="1" customWidth="1"/>
    <col min="12" max="12" width="10.7109375" style="3" customWidth="1"/>
    <col min="13" max="13" width="23.85546875" style="1" customWidth="1"/>
    <col min="14" max="16384" width="9.140625" style="1"/>
  </cols>
  <sheetData>
    <row r="1" spans="1:16" customFormat="1" ht="77.25" customHeight="1">
      <c r="A1" s="83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66"/>
    </row>
    <row r="2" spans="1:16" ht="30.75">
      <c r="A2" s="80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6" ht="6.75" customHeight="1">
      <c r="A3" s="45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6">
      <c r="A4" s="46" t="s">
        <v>8</v>
      </c>
      <c r="B4" s="4"/>
      <c r="C4" s="5"/>
      <c r="D4" s="4"/>
      <c r="E4" s="4"/>
      <c r="F4" s="6"/>
      <c r="G4" s="7"/>
      <c r="H4" s="21">
        <v>120</v>
      </c>
      <c r="I4" s="7"/>
      <c r="J4" s="7"/>
      <c r="K4" s="7"/>
      <c r="L4" s="8"/>
      <c r="M4" s="33"/>
    </row>
    <row r="5" spans="1:16">
      <c r="A5" s="46" t="s">
        <v>23</v>
      </c>
      <c r="B5" s="4"/>
      <c r="C5" s="4"/>
      <c r="D5" s="6"/>
      <c r="E5" s="6"/>
      <c r="F5" s="6"/>
      <c r="G5" s="7"/>
      <c r="H5" s="22">
        <f>H366/($H$366+$I$366)</f>
        <v>1</v>
      </c>
      <c r="I5" s="7"/>
      <c r="J5" s="7"/>
      <c r="K5" s="7"/>
      <c r="L5" s="8"/>
      <c r="M5" s="33"/>
    </row>
    <row r="6" spans="1:16" s="2" customFormat="1" ht="106.5" customHeight="1">
      <c r="A6" s="47" t="s">
        <v>27</v>
      </c>
      <c r="B6" s="20" t="s">
        <v>0</v>
      </c>
      <c r="C6" s="20" t="s">
        <v>1</v>
      </c>
      <c r="D6" s="9" t="s">
        <v>9</v>
      </c>
      <c r="E6" s="9" t="s">
        <v>2</v>
      </c>
      <c r="F6" s="9" t="s">
        <v>3</v>
      </c>
      <c r="G6" s="9" t="s">
        <v>11</v>
      </c>
      <c r="H6" s="9" t="s">
        <v>24</v>
      </c>
      <c r="I6" s="9" t="s">
        <v>4</v>
      </c>
      <c r="J6" s="9" t="s">
        <v>5</v>
      </c>
      <c r="K6" s="9" t="s">
        <v>6</v>
      </c>
      <c r="L6" s="10" t="s">
        <v>10</v>
      </c>
      <c r="M6" s="34" t="s">
        <v>26</v>
      </c>
      <c r="P6" s="1"/>
    </row>
    <row r="7" spans="1:16" s="2" customFormat="1" ht="6.75" customHeight="1">
      <c r="A7" s="48"/>
      <c r="B7" s="35"/>
      <c r="C7" s="35"/>
      <c r="D7" s="36"/>
      <c r="E7" s="36"/>
      <c r="F7" s="36"/>
      <c r="G7" s="36"/>
      <c r="H7" s="36"/>
      <c r="I7" s="36"/>
      <c r="J7" s="36"/>
      <c r="K7" s="36"/>
      <c r="L7" s="37"/>
      <c r="M7" s="38"/>
    </row>
    <row r="8" spans="1:16" s="55" customFormat="1" ht="25.5">
      <c r="A8" s="50" t="s">
        <v>22</v>
      </c>
      <c r="B8" s="50" t="s">
        <v>36</v>
      </c>
      <c r="C8" s="50" t="s">
        <v>7</v>
      </c>
      <c r="D8" s="51">
        <v>15000</v>
      </c>
      <c r="E8" s="52">
        <v>43866</v>
      </c>
      <c r="F8" s="52">
        <v>43873</v>
      </c>
      <c r="G8" s="50">
        <v>5</v>
      </c>
      <c r="H8" s="53">
        <f>G8*$H$4</f>
        <v>600</v>
      </c>
      <c r="I8" s="50">
        <v>1</v>
      </c>
      <c r="J8" s="50"/>
      <c r="K8" s="52">
        <v>43881</v>
      </c>
      <c r="L8" s="54">
        <f>H8/D8</f>
        <v>0.04</v>
      </c>
      <c r="M8" s="50" t="s">
        <v>35</v>
      </c>
    </row>
    <row r="9" spans="1:16">
      <c r="A9" s="18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6"/>
    </row>
    <row r="10" spans="1:16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7"/>
    </row>
    <row r="11" spans="1:16" s="11" customFormat="1">
      <c r="A11" s="1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6"/>
    </row>
    <row r="12" spans="1:16">
      <c r="A12" s="19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7"/>
    </row>
    <row r="13" spans="1:16">
      <c r="A13" s="1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6"/>
    </row>
    <row r="14" spans="1:16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7"/>
    </row>
    <row r="15" spans="1:16">
      <c r="A15" s="18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6"/>
    </row>
    <row r="16" spans="1:16">
      <c r="A16" s="1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7"/>
    </row>
    <row r="17" spans="1:13">
      <c r="A17" s="1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6"/>
    </row>
    <row r="18" spans="1:13">
      <c r="A18" s="1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7"/>
    </row>
    <row r="19" spans="1:13">
      <c r="A19" s="1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6"/>
    </row>
    <row r="20" spans="1:13">
      <c r="A20" s="1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7"/>
    </row>
    <row r="21" spans="1:13">
      <c r="A21" s="1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16"/>
    </row>
    <row r="22" spans="1:13">
      <c r="A22" s="1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7"/>
    </row>
    <row r="23" spans="1:13">
      <c r="A23" s="1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6"/>
    </row>
    <row r="24" spans="1:13">
      <c r="A24" s="1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7"/>
    </row>
    <row r="25" spans="1:13">
      <c r="A25" s="1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6"/>
    </row>
    <row r="26" spans="1:13">
      <c r="A26" s="1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7"/>
    </row>
    <row r="27" spans="1:13">
      <c r="A27" s="1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6"/>
    </row>
    <row r="28" spans="1:13">
      <c r="A28" s="1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7"/>
    </row>
    <row r="29" spans="1:13" s="11" customFormat="1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6"/>
    </row>
    <row r="30" spans="1:13">
      <c r="A30" s="19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7"/>
    </row>
    <row r="31" spans="1:13">
      <c r="A31" s="1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6"/>
    </row>
    <row r="32" spans="1:13">
      <c r="A32" s="19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7"/>
    </row>
    <row r="33" spans="1:13">
      <c r="A33" s="1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6"/>
    </row>
    <row r="34" spans="1:13">
      <c r="A34" s="19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7"/>
    </row>
    <row r="35" spans="1:13" s="11" customFormat="1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6"/>
    </row>
    <row r="36" spans="1:13">
      <c r="A36" s="19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  <c r="M36" s="17"/>
    </row>
    <row r="37" spans="1:13">
      <c r="A37" s="1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6"/>
    </row>
    <row r="38" spans="1:13">
      <c r="A38" s="19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7"/>
    </row>
    <row r="39" spans="1:13">
      <c r="A39" s="1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6"/>
    </row>
    <row r="40" spans="1:13">
      <c r="A40" s="19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7"/>
    </row>
    <row r="41" spans="1:13">
      <c r="A41" s="1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6"/>
    </row>
    <row r="42" spans="1:13">
      <c r="A42" s="1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7"/>
    </row>
    <row r="43" spans="1:13">
      <c r="A43" s="1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6"/>
    </row>
    <row r="44" spans="1:13">
      <c r="A44" s="1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7"/>
    </row>
    <row r="45" spans="1:13">
      <c r="A45" s="1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6"/>
    </row>
    <row r="46" spans="1:13">
      <c r="A46" s="1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  <c r="M46" s="17"/>
    </row>
    <row r="47" spans="1:13">
      <c r="A47" s="1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/>
      <c r="M47" s="16"/>
    </row>
    <row r="48" spans="1:13">
      <c r="A48" s="1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  <c r="M48" s="17"/>
    </row>
    <row r="49" spans="1:13">
      <c r="A49" s="1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3"/>
      <c r="M49" s="16"/>
    </row>
    <row r="50" spans="1:13">
      <c r="A50" s="1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  <c r="M50" s="17"/>
    </row>
    <row r="51" spans="1:13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3"/>
      <c r="M51" s="16"/>
    </row>
    <row r="52" spans="1:13">
      <c r="A52" s="19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5"/>
      <c r="M52" s="17"/>
    </row>
    <row r="53" spans="1:13" s="11" customFormat="1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3"/>
      <c r="M53" s="16"/>
    </row>
    <row r="54" spans="1:13">
      <c r="A54" s="19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  <c r="M54" s="17"/>
    </row>
    <row r="55" spans="1:13">
      <c r="A55" s="1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3"/>
      <c r="M55" s="16"/>
    </row>
    <row r="56" spans="1:13">
      <c r="A56" s="19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  <c r="M56" s="17"/>
    </row>
    <row r="57" spans="1:13">
      <c r="A57" s="1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3"/>
      <c r="M57" s="16"/>
    </row>
    <row r="58" spans="1:13">
      <c r="A58" s="1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5"/>
      <c r="M58" s="17"/>
    </row>
    <row r="59" spans="1:13">
      <c r="A59" s="1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3"/>
      <c r="M59" s="16"/>
    </row>
    <row r="60" spans="1:13">
      <c r="A60" s="1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7"/>
    </row>
    <row r="61" spans="1:13">
      <c r="A61" s="1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3"/>
      <c r="M61" s="16"/>
    </row>
    <row r="62" spans="1:13">
      <c r="A62" s="19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5"/>
      <c r="M62" s="17"/>
    </row>
    <row r="63" spans="1:13">
      <c r="A63" s="18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6"/>
    </row>
    <row r="64" spans="1:13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7"/>
    </row>
    <row r="65" spans="1:13">
      <c r="A65" s="18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3"/>
      <c r="M65" s="16"/>
    </row>
    <row r="66" spans="1:13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  <c r="M66" s="17"/>
    </row>
    <row r="67" spans="1:13">
      <c r="A67" s="18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3"/>
      <c r="M67" s="16"/>
    </row>
    <row r="68" spans="1:13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5"/>
      <c r="M68" s="17"/>
    </row>
    <row r="69" spans="1:13">
      <c r="A69" s="18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3"/>
      <c r="M69" s="16"/>
    </row>
    <row r="70" spans="1:13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5"/>
      <c r="M70" s="17"/>
    </row>
    <row r="71" spans="1:13" s="11" customFormat="1">
      <c r="A71" s="18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3"/>
      <c r="M71" s="16"/>
    </row>
    <row r="72" spans="1:13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5"/>
      <c r="M72" s="17"/>
    </row>
    <row r="73" spans="1:13">
      <c r="A73" s="18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3"/>
      <c r="M73" s="16"/>
    </row>
    <row r="74" spans="1:13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5"/>
      <c r="M74" s="17"/>
    </row>
    <row r="75" spans="1:13">
      <c r="A75" s="18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3"/>
      <c r="M75" s="16"/>
    </row>
    <row r="76" spans="1:13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5"/>
      <c r="M76" s="17"/>
    </row>
    <row r="77" spans="1:13" s="11" customFormat="1">
      <c r="A77" s="18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3"/>
      <c r="M77" s="16"/>
    </row>
    <row r="78" spans="1:13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  <c r="M78" s="17"/>
    </row>
    <row r="79" spans="1:13">
      <c r="A79" s="18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3"/>
      <c r="M79" s="16"/>
    </row>
    <row r="80" spans="1:13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5"/>
      <c r="M80" s="17"/>
    </row>
    <row r="81" spans="1:13">
      <c r="A81" s="18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3"/>
      <c r="M81" s="16"/>
    </row>
    <row r="82" spans="1:13">
      <c r="A82" s="19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5"/>
      <c r="M82" s="17"/>
    </row>
    <row r="83" spans="1:13">
      <c r="A83" s="18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3"/>
      <c r="M83" s="16"/>
    </row>
    <row r="84" spans="1:13">
      <c r="A84" s="19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  <c r="M84" s="17"/>
    </row>
    <row r="85" spans="1:13">
      <c r="A85" s="18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3"/>
      <c r="M85" s="16"/>
    </row>
    <row r="86" spans="1:13">
      <c r="A86" s="19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5"/>
      <c r="M86" s="17"/>
    </row>
    <row r="87" spans="1:13">
      <c r="A87" s="1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3"/>
      <c r="M87" s="16"/>
    </row>
    <row r="88" spans="1:13">
      <c r="A88" s="19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5"/>
      <c r="M88" s="17"/>
    </row>
    <row r="89" spans="1:13">
      <c r="A89" s="18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3"/>
      <c r="M89" s="16"/>
    </row>
    <row r="90" spans="1:13">
      <c r="A90" s="19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5"/>
      <c r="M90" s="17"/>
    </row>
    <row r="91" spans="1:13">
      <c r="A91" s="18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3"/>
      <c r="M91" s="16"/>
    </row>
    <row r="92" spans="1:13">
      <c r="A92" s="19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5"/>
      <c r="M92" s="17"/>
    </row>
    <row r="93" spans="1:13">
      <c r="A93" s="18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3"/>
      <c r="M93" s="16"/>
    </row>
    <row r="94" spans="1:13">
      <c r="A94" s="19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5"/>
      <c r="M94" s="17"/>
    </row>
    <row r="95" spans="1:13" s="11" customFormat="1">
      <c r="A95" s="18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3"/>
      <c r="M95" s="16"/>
    </row>
    <row r="96" spans="1:13">
      <c r="A96" s="19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5"/>
      <c r="M96" s="17"/>
    </row>
    <row r="97" spans="1:13">
      <c r="A97" s="18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3"/>
      <c r="M97" s="16"/>
    </row>
    <row r="98" spans="1:13">
      <c r="A98" s="19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  <c r="M98" s="17"/>
    </row>
    <row r="99" spans="1:13">
      <c r="A99" s="18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3"/>
      <c r="M99" s="16"/>
    </row>
    <row r="100" spans="1:13">
      <c r="A100" s="19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  <c r="M100" s="17"/>
    </row>
    <row r="101" spans="1:13" s="11" customFormat="1">
      <c r="A101" s="18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3"/>
      <c r="M101" s="16"/>
    </row>
    <row r="102" spans="1:13">
      <c r="A102" s="19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5"/>
      <c r="M102" s="17"/>
    </row>
    <row r="103" spans="1:13">
      <c r="A103" s="18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3"/>
      <c r="M103" s="16"/>
    </row>
    <row r="104" spans="1:13">
      <c r="A104" s="19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5"/>
      <c r="M104" s="17"/>
    </row>
    <row r="105" spans="1:13">
      <c r="A105" s="18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3"/>
      <c r="M105" s="16"/>
    </row>
    <row r="106" spans="1:13">
      <c r="A106" s="19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5"/>
      <c r="M106" s="17"/>
    </row>
    <row r="107" spans="1:13">
      <c r="A107" s="18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3"/>
      <c r="M107" s="16"/>
    </row>
    <row r="108" spans="1:13">
      <c r="A108" s="1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5"/>
      <c r="M108" s="17"/>
    </row>
    <row r="109" spans="1:13">
      <c r="A109" s="18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3"/>
      <c r="M109" s="16"/>
    </row>
    <row r="110" spans="1:13">
      <c r="A110" s="19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5"/>
      <c r="M110" s="17"/>
    </row>
    <row r="111" spans="1:13">
      <c r="A111" s="18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3"/>
      <c r="M111" s="16"/>
    </row>
    <row r="112" spans="1:13">
      <c r="A112" s="19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5"/>
      <c r="M112" s="17"/>
    </row>
    <row r="113" spans="1:13">
      <c r="A113" s="18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3"/>
      <c r="M113" s="16"/>
    </row>
    <row r="114" spans="1:13">
      <c r="A114" s="19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  <c r="M114" s="17"/>
    </row>
    <row r="115" spans="1:13">
      <c r="A115" s="18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6"/>
    </row>
    <row r="116" spans="1:13">
      <c r="A116" s="19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5"/>
      <c r="M116" s="17"/>
    </row>
    <row r="117" spans="1:13">
      <c r="A117" s="18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3"/>
      <c r="M117" s="16"/>
    </row>
    <row r="118" spans="1:13">
      <c r="A118" s="19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5"/>
      <c r="M118" s="17"/>
    </row>
    <row r="119" spans="1:13" s="11" customFormat="1">
      <c r="A119" s="18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3"/>
      <c r="M119" s="16"/>
    </row>
    <row r="120" spans="1:13">
      <c r="A120" s="19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5"/>
      <c r="M120" s="17"/>
    </row>
    <row r="121" spans="1:13">
      <c r="A121" s="18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3"/>
      <c r="M121" s="16"/>
    </row>
    <row r="122" spans="1:13">
      <c r="A122" s="19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5"/>
      <c r="M122" s="17"/>
    </row>
    <row r="123" spans="1:13">
      <c r="A123" s="18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3"/>
      <c r="M123" s="16"/>
    </row>
    <row r="124" spans="1:13">
      <c r="A124" s="19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5"/>
      <c r="M124" s="17"/>
    </row>
    <row r="125" spans="1:13">
      <c r="A125" s="18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3"/>
      <c r="M125" s="16"/>
    </row>
    <row r="126" spans="1:13">
      <c r="A126" s="19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5"/>
      <c r="M126" s="17"/>
    </row>
    <row r="127" spans="1:13">
      <c r="A127" s="18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3"/>
      <c r="M127" s="16"/>
    </row>
    <row r="128" spans="1:13">
      <c r="A128" s="19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5"/>
      <c r="M128" s="17"/>
    </row>
    <row r="129" spans="1:13">
      <c r="A129" s="18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/>
      <c r="M129" s="16"/>
    </row>
    <row r="130" spans="1:13">
      <c r="A130" s="19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5"/>
      <c r="M130" s="17"/>
    </row>
    <row r="131" spans="1:13">
      <c r="A131" s="18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3"/>
      <c r="M131" s="16"/>
    </row>
    <row r="132" spans="1:13">
      <c r="A132" s="19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5"/>
      <c r="M132" s="17"/>
    </row>
    <row r="133" spans="1:13">
      <c r="A133" s="18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3"/>
      <c r="M133" s="16"/>
    </row>
    <row r="134" spans="1:13">
      <c r="A134" s="19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5"/>
      <c r="M134" s="17"/>
    </row>
    <row r="135" spans="1:13">
      <c r="A135" s="18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3"/>
      <c r="M135" s="16"/>
    </row>
    <row r="136" spans="1:13">
      <c r="A136" s="19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5"/>
      <c r="M136" s="17"/>
    </row>
    <row r="137" spans="1:13" s="11" customFormat="1">
      <c r="A137" s="18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3"/>
      <c r="M137" s="16"/>
    </row>
    <row r="138" spans="1:13">
      <c r="A138" s="19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5"/>
      <c r="M138" s="17"/>
    </row>
    <row r="139" spans="1:13">
      <c r="A139" s="18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3"/>
      <c r="M139" s="16"/>
    </row>
    <row r="140" spans="1:13">
      <c r="A140" s="19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5"/>
      <c r="M140" s="17"/>
    </row>
    <row r="141" spans="1:13" s="11" customFormat="1">
      <c r="A141" s="18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3"/>
      <c r="M141" s="16"/>
    </row>
    <row r="142" spans="1:13">
      <c r="A142" s="19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5"/>
      <c r="M142" s="17"/>
    </row>
    <row r="143" spans="1:13">
      <c r="A143" s="18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3"/>
      <c r="M143" s="16"/>
    </row>
    <row r="144" spans="1:13">
      <c r="A144" s="19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5"/>
      <c r="M144" s="17"/>
    </row>
    <row r="145" spans="1:13">
      <c r="A145" s="18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3"/>
      <c r="M145" s="16"/>
    </row>
    <row r="146" spans="1:13">
      <c r="A146" s="19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5"/>
      <c r="M146" s="17"/>
    </row>
    <row r="147" spans="1:13">
      <c r="A147" s="18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3"/>
      <c r="M147" s="16"/>
    </row>
    <row r="148" spans="1:13">
      <c r="A148" s="19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5"/>
      <c r="M148" s="17"/>
    </row>
    <row r="149" spans="1:13">
      <c r="A149" s="18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3"/>
      <c r="M149" s="16"/>
    </row>
    <row r="150" spans="1:13">
      <c r="A150" s="19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5"/>
      <c r="M150" s="17"/>
    </row>
    <row r="151" spans="1:13">
      <c r="A151" s="18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3"/>
      <c r="M151" s="16"/>
    </row>
    <row r="152" spans="1:13">
      <c r="A152" s="19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5"/>
      <c r="M152" s="17"/>
    </row>
    <row r="153" spans="1:13">
      <c r="A153" s="18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3"/>
      <c r="M153" s="16"/>
    </row>
    <row r="154" spans="1:13">
      <c r="A154" s="19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5"/>
      <c r="M154" s="17"/>
    </row>
    <row r="155" spans="1:13">
      <c r="A155" s="1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3"/>
      <c r="M155" s="16"/>
    </row>
    <row r="156" spans="1:13">
      <c r="A156" s="19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  <c r="M156" s="17"/>
    </row>
    <row r="157" spans="1:13">
      <c r="A157" s="18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3"/>
      <c r="M157" s="16"/>
    </row>
    <row r="158" spans="1:13">
      <c r="A158" s="19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5"/>
      <c r="M158" s="17"/>
    </row>
    <row r="159" spans="1:13" s="11" customFormat="1">
      <c r="A159" s="18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3"/>
      <c r="M159" s="16"/>
    </row>
    <row r="160" spans="1:13">
      <c r="A160" s="19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5"/>
      <c r="M160" s="17"/>
    </row>
    <row r="161" spans="1:13">
      <c r="A161" s="18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3"/>
      <c r="M161" s="16"/>
    </row>
    <row r="162" spans="1:13">
      <c r="A162" s="19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5"/>
      <c r="M162" s="17"/>
    </row>
    <row r="163" spans="1:13">
      <c r="A163" s="18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3"/>
      <c r="M163" s="16"/>
    </row>
    <row r="164" spans="1:13">
      <c r="A164" s="19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5"/>
      <c r="M164" s="17"/>
    </row>
    <row r="165" spans="1:13" s="11" customFormat="1">
      <c r="A165" s="18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3"/>
      <c r="M165" s="16"/>
    </row>
    <row r="166" spans="1:13">
      <c r="A166" s="19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5"/>
      <c r="M166" s="17"/>
    </row>
    <row r="167" spans="1:13">
      <c r="A167" s="18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3"/>
      <c r="M167" s="16"/>
    </row>
    <row r="168" spans="1:13">
      <c r="A168" s="19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5"/>
      <c r="M168" s="17"/>
    </row>
    <row r="169" spans="1:13">
      <c r="A169" s="18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3"/>
      <c r="M169" s="16"/>
    </row>
    <row r="170" spans="1:13">
      <c r="A170" s="19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5"/>
      <c r="M170" s="17"/>
    </row>
    <row r="171" spans="1:13">
      <c r="A171" s="1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3"/>
      <c r="M171" s="16"/>
    </row>
    <row r="172" spans="1:13">
      <c r="A172" s="19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5"/>
      <c r="M172" s="17"/>
    </row>
    <row r="173" spans="1:13">
      <c r="A173" s="18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3"/>
      <c r="M173" s="16"/>
    </row>
    <row r="174" spans="1:13">
      <c r="A174" s="19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5"/>
      <c r="M174" s="17"/>
    </row>
    <row r="175" spans="1:13">
      <c r="A175" s="18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3"/>
      <c r="M175" s="16"/>
    </row>
    <row r="176" spans="1:13">
      <c r="A176" s="19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5"/>
      <c r="M176" s="17"/>
    </row>
    <row r="177" spans="1:13">
      <c r="A177" s="18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3"/>
      <c r="M177" s="16"/>
    </row>
    <row r="178" spans="1:13">
      <c r="A178" s="19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5"/>
      <c r="M178" s="17"/>
    </row>
    <row r="179" spans="1:13">
      <c r="A179" s="18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3"/>
      <c r="M179" s="16"/>
    </row>
    <row r="180" spans="1:13">
      <c r="A180" s="19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5"/>
      <c r="M180" s="17"/>
    </row>
    <row r="181" spans="1:13">
      <c r="A181" s="18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3"/>
      <c r="M181" s="16"/>
    </row>
    <row r="182" spans="1:13">
      <c r="A182" s="19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5"/>
      <c r="M182" s="17"/>
    </row>
    <row r="183" spans="1:13" s="11" customFormat="1">
      <c r="A183" s="18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3"/>
      <c r="M183" s="16"/>
    </row>
    <row r="184" spans="1:13">
      <c r="A184" s="19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5"/>
      <c r="M184" s="17"/>
    </row>
    <row r="185" spans="1:13">
      <c r="A185" s="18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3"/>
      <c r="M185" s="16"/>
    </row>
    <row r="186" spans="1:13">
      <c r="A186" s="19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5"/>
      <c r="M186" s="17"/>
    </row>
    <row r="187" spans="1:13">
      <c r="A187" s="18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3"/>
      <c r="M187" s="16"/>
    </row>
    <row r="188" spans="1:13">
      <c r="A188" s="19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5"/>
      <c r="M188" s="17"/>
    </row>
    <row r="189" spans="1:13">
      <c r="A189" s="18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3"/>
      <c r="M189" s="16"/>
    </row>
    <row r="190" spans="1:13">
      <c r="A190" s="19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5"/>
      <c r="M190" s="17"/>
    </row>
    <row r="191" spans="1:13">
      <c r="A191" s="18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3"/>
      <c r="M191" s="16"/>
    </row>
    <row r="192" spans="1:13">
      <c r="A192" s="19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5"/>
      <c r="M192" s="17"/>
    </row>
    <row r="193" spans="1:13">
      <c r="A193" s="18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3"/>
      <c r="M193" s="16"/>
    </row>
    <row r="194" spans="1:13">
      <c r="A194" s="19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5"/>
      <c r="M194" s="17"/>
    </row>
    <row r="195" spans="1:13">
      <c r="A195" s="18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3"/>
      <c r="M195" s="16"/>
    </row>
    <row r="196" spans="1:13">
      <c r="A196" s="19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5"/>
      <c r="M196" s="17"/>
    </row>
    <row r="197" spans="1:13">
      <c r="A197" s="18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3"/>
      <c r="M197" s="16"/>
    </row>
    <row r="198" spans="1:13">
      <c r="A198" s="19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5"/>
      <c r="M198" s="17"/>
    </row>
    <row r="199" spans="1:13">
      <c r="A199" s="18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3"/>
      <c r="M199" s="16"/>
    </row>
    <row r="200" spans="1:13">
      <c r="A200" s="19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5"/>
      <c r="M200" s="17"/>
    </row>
    <row r="201" spans="1:13" s="11" customFormat="1">
      <c r="A201" s="18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3"/>
      <c r="M201" s="16"/>
    </row>
    <row r="202" spans="1:13">
      <c r="A202" s="19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  <c r="M202" s="17"/>
    </row>
    <row r="203" spans="1:13">
      <c r="A203" s="18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3"/>
      <c r="M203" s="16"/>
    </row>
    <row r="204" spans="1:13">
      <c r="A204" s="19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5"/>
      <c r="M204" s="17"/>
    </row>
    <row r="205" spans="1:13">
      <c r="A205" s="18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3"/>
      <c r="M205" s="16"/>
    </row>
    <row r="206" spans="1:13">
      <c r="A206" s="19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5"/>
      <c r="M206" s="17"/>
    </row>
    <row r="207" spans="1:13" s="11" customFormat="1">
      <c r="A207" s="18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3"/>
      <c r="M207" s="16"/>
    </row>
    <row r="208" spans="1:13">
      <c r="A208" s="19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5"/>
      <c r="M208" s="17"/>
    </row>
    <row r="209" spans="1:13">
      <c r="A209" s="18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3"/>
      <c r="M209" s="16"/>
    </row>
    <row r="210" spans="1:13">
      <c r="A210" s="19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5"/>
      <c r="M210" s="17"/>
    </row>
    <row r="211" spans="1:13">
      <c r="A211" s="18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3"/>
      <c r="M211" s="16"/>
    </row>
    <row r="212" spans="1:13">
      <c r="A212" s="19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5"/>
      <c r="M212" s="17"/>
    </row>
    <row r="213" spans="1:13">
      <c r="A213" s="18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3"/>
      <c r="M213" s="16"/>
    </row>
    <row r="214" spans="1:13">
      <c r="A214" s="19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5"/>
      <c r="M214" s="17"/>
    </row>
    <row r="215" spans="1:13">
      <c r="A215" s="18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3"/>
      <c r="M215" s="16"/>
    </row>
    <row r="216" spans="1:13">
      <c r="A216" s="19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5"/>
      <c r="M216" s="17"/>
    </row>
    <row r="217" spans="1:13">
      <c r="A217" s="18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3"/>
      <c r="M217" s="16"/>
    </row>
    <row r="218" spans="1:13">
      <c r="A218" s="19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5"/>
      <c r="M218" s="17"/>
    </row>
    <row r="219" spans="1:13">
      <c r="A219" s="18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3"/>
      <c r="M219" s="16"/>
    </row>
    <row r="220" spans="1:13">
      <c r="A220" s="19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5"/>
      <c r="M220" s="17"/>
    </row>
    <row r="221" spans="1:13">
      <c r="A221" s="18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3"/>
      <c r="M221" s="16"/>
    </row>
    <row r="222" spans="1:13">
      <c r="A222" s="19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5"/>
      <c r="M222" s="17"/>
    </row>
    <row r="223" spans="1:13">
      <c r="A223" s="18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3"/>
      <c r="M223" s="16"/>
    </row>
    <row r="224" spans="1:13">
      <c r="A224" s="19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5"/>
      <c r="M224" s="17"/>
    </row>
    <row r="225" spans="1:13" s="11" customFormat="1">
      <c r="A225" s="18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3"/>
      <c r="M225" s="16"/>
    </row>
    <row r="226" spans="1:13">
      <c r="A226" s="19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5"/>
      <c r="M226" s="17"/>
    </row>
    <row r="227" spans="1:13">
      <c r="A227" s="18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3"/>
      <c r="M227" s="16"/>
    </row>
    <row r="228" spans="1:13">
      <c r="A228" s="19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5"/>
      <c r="M228" s="17"/>
    </row>
    <row r="229" spans="1:13">
      <c r="A229" s="18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3"/>
      <c r="M229" s="16"/>
    </row>
    <row r="230" spans="1:13">
      <c r="A230" s="19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5"/>
      <c r="M230" s="17"/>
    </row>
    <row r="231" spans="1:13" s="11" customFormat="1">
      <c r="A231" s="18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3"/>
      <c r="M231" s="16"/>
    </row>
    <row r="232" spans="1:13">
      <c r="A232" s="19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5"/>
      <c r="M232" s="17"/>
    </row>
    <row r="233" spans="1:13">
      <c r="A233" s="18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3"/>
      <c r="M233" s="16"/>
    </row>
    <row r="234" spans="1:13">
      <c r="A234" s="19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5"/>
      <c r="M234" s="17"/>
    </row>
    <row r="235" spans="1:13">
      <c r="A235" s="18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3"/>
      <c r="M235" s="16"/>
    </row>
    <row r="236" spans="1:13">
      <c r="A236" s="19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5"/>
      <c r="M236" s="17"/>
    </row>
    <row r="237" spans="1:13">
      <c r="A237" s="18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3"/>
      <c r="M237" s="16"/>
    </row>
    <row r="238" spans="1:13">
      <c r="A238" s="19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5"/>
      <c r="M238" s="17"/>
    </row>
    <row r="239" spans="1:13">
      <c r="A239" s="18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3"/>
      <c r="M239" s="16"/>
    </row>
    <row r="240" spans="1:13">
      <c r="A240" s="19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5"/>
      <c r="M240" s="17"/>
    </row>
    <row r="241" spans="1:13">
      <c r="A241" s="18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3"/>
      <c r="M241" s="16"/>
    </row>
    <row r="242" spans="1:13">
      <c r="A242" s="19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5"/>
      <c r="M242" s="17"/>
    </row>
    <row r="243" spans="1:13">
      <c r="A243" s="18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3"/>
      <c r="M243" s="16"/>
    </row>
    <row r="244" spans="1:13">
      <c r="A244" s="19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5"/>
      <c r="M244" s="17"/>
    </row>
    <row r="245" spans="1:13">
      <c r="A245" s="18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3"/>
      <c r="M245" s="16"/>
    </row>
    <row r="246" spans="1:13">
      <c r="A246" s="19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5"/>
      <c r="M246" s="17"/>
    </row>
    <row r="247" spans="1:13">
      <c r="A247" s="18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3"/>
      <c r="M247" s="16"/>
    </row>
    <row r="248" spans="1:13">
      <c r="A248" s="19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5"/>
      <c r="M248" s="17"/>
    </row>
    <row r="249" spans="1:13" s="11" customFormat="1">
      <c r="A249" s="18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3"/>
      <c r="M249" s="16"/>
    </row>
    <row r="250" spans="1:13">
      <c r="A250" s="19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5"/>
      <c r="M250" s="17"/>
    </row>
    <row r="251" spans="1:13">
      <c r="A251" s="18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3"/>
      <c r="M251" s="16"/>
    </row>
    <row r="252" spans="1:13">
      <c r="A252" s="19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5"/>
      <c r="M252" s="17"/>
    </row>
    <row r="253" spans="1:13">
      <c r="A253" s="18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3"/>
      <c r="M253" s="16"/>
    </row>
    <row r="254" spans="1:13">
      <c r="A254" s="19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5"/>
      <c r="M254" s="17"/>
    </row>
    <row r="255" spans="1:13">
      <c r="A255" s="18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3"/>
      <c r="M255" s="16"/>
    </row>
    <row r="256" spans="1:13">
      <c r="A256" s="19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5"/>
      <c r="M256" s="17"/>
    </row>
    <row r="257" spans="1:13">
      <c r="A257" s="18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3"/>
      <c r="M257" s="16"/>
    </row>
    <row r="258" spans="1:13">
      <c r="A258" s="19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5"/>
      <c r="M258" s="17"/>
    </row>
    <row r="259" spans="1:13">
      <c r="A259" s="18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3"/>
      <c r="M259" s="16"/>
    </row>
    <row r="260" spans="1:13">
      <c r="A260" s="19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5"/>
      <c r="M260" s="17"/>
    </row>
    <row r="261" spans="1:13">
      <c r="A261" s="18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3"/>
      <c r="M261" s="16"/>
    </row>
    <row r="262" spans="1:13">
      <c r="A262" s="19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5"/>
      <c r="M262" s="17"/>
    </row>
    <row r="263" spans="1:13">
      <c r="A263" s="18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3"/>
      <c r="M263" s="16"/>
    </row>
    <row r="264" spans="1:13">
      <c r="A264" s="19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5"/>
      <c r="M264" s="17"/>
    </row>
    <row r="265" spans="1:13">
      <c r="A265" s="18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3"/>
      <c r="M265" s="16"/>
    </row>
    <row r="266" spans="1:13">
      <c r="A266" s="19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5"/>
      <c r="M266" s="17"/>
    </row>
    <row r="267" spans="1:13" s="11" customFormat="1">
      <c r="A267" s="18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3"/>
      <c r="M267" s="16"/>
    </row>
    <row r="268" spans="1:13">
      <c r="A268" s="19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5"/>
      <c r="M268" s="17"/>
    </row>
    <row r="269" spans="1:13">
      <c r="A269" s="18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3"/>
      <c r="M269" s="16"/>
    </row>
    <row r="270" spans="1:13">
      <c r="A270" s="19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5"/>
      <c r="M270" s="17"/>
    </row>
    <row r="271" spans="1:13">
      <c r="A271" s="18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3"/>
      <c r="M271" s="16"/>
    </row>
    <row r="272" spans="1:13">
      <c r="A272" s="19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5"/>
      <c r="M272" s="17"/>
    </row>
    <row r="273" spans="1:13" s="11" customFormat="1">
      <c r="A273" s="18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3"/>
      <c r="M273" s="16"/>
    </row>
    <row r="274" spans="1:13">
      <c r="A274" s="19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5"/>
      <c r="M274" s="17"/>
    </row>
    <row r="275" spans="1:13">
      <c r="A275" s="18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3"/>
      <c r="M275" s="16"/>
    </row>
    <row r="276" spans="1:13">
      <c r="A276" s="19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5"/>
      <c r="M276" s="17"/>
    </row>
    <row r="277" spans="1:13">
      <c r="A277" s="18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3"/>
      <c r="M277" s="16"/>
    </row>
    <row r="278" spans="1:13">
      <c r="A278" s="19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5"/>
      <c r="M278" s="17"/>
    </row>
    <row r="279" spans="1:13" s="11" customFormat="1">
      <c r="A279" s="18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3"/>
      <c r="M279" s="16"/>
    </row>
    <row r="280" spans="1:13">
      <c r="A280" s="19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5"/>
      <c r="M280" s="17"/>
    </row>
    <row r="281" spans="1:13">
      <c r="A281" s="18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3"/>
      <c r="M281" s="16"/>
    </row>
    <row r="282" spans="1:13">
      <c r="A282" s="19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5"/>
      <c r="M282" s="17"/>
    </row>
    <row r="283" spans="1:13">
      <c r="A283" s="18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3"/>
      <c r="M283" s="16"/>
    </row>
    <row r="284" spans="1:13">
      <c r="A284" s="19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5"/>
      <c r="M284" s="17"/>
    </row>
    <row r="285" spans="1:13">
      <c r="A285" s="18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3"/>
      <c r="M285" s="16"/>
    </row>
    <row r="286" spans="1:13">
      <c r="A286" s="19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5"/>
      <c r="M286" s="17"/>
    </row>
    <row r="287" spans="1:13">
      <c r="A287" s="18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3"/>
      <c r="M287" s="16"/>
    </row>
    <row r="288" spans="1:13">
      <c r="A288" s="19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5"/>
      <c r="M288" s="17"/>
    </row>
    <row r="289" spans="1:13">
      <c r="A289" s="18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3"/>
      <c r="M289" s="16"/>
    </row>
    <row r="290" spans="1:13">
      <c r="A290" s="19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5"/>
      <c r="M290" s="17"/>
    </row>
    <row r="291" spans="1:13">
      <c r="A291" s="18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3"/>
      <c r="M291" s="16"/>
    </row>
    <row r="292" spans="1:13">
      <c r="A292" s="19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5"/>
      <c r="M292" s="17"/>
    </row>
    <row r="293" spans="1:13">
      <c r="A293" s="18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3"/>
      <c r="M293" s="16"/>
    </row>
    <row r="294" spans="1:13">
      <c r="A294" s="19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5"/>
      <c r="M294" s="17"/>
    </row>
    <row r="295" spans="1:13">
      <c r="A295" s="18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3"/>
      <c r="M295" s="16"/>
    </row>
    <row r="296" spans="1:13">
      <c r="A296" s="19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5"/>
      <c r="M296" s="17"/>
    </row>
    <row r="297" spans="1:13" s="11" customFormat="1">
      <c r="A297" s="18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3"/>
      <c r="M297" s="16"/>
    </row>
    <row r="298" spans="1:13">
      <c r="A298" s="19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5"/>
      <c r="M298" s="17"/>
    </row>
    <row r="299" spans="1:13">
      <c r="A299" s="18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3"/>
      <c r="M299" s="16"/>
    </row>
    <row r="300" spans="1:13">
      <c r="A300" s="19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5"/>
      <c r="M300" s="17"/>
    </row>
    <row r="301" spans="1:13">
      <c r="A301" s="18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3"/>
      <c r="M301" s="16"/>
    </row>
    <row r="302" spans="1:13">
      <c r="A302" s="19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5"/>
      <c r="M302" s="17"/>
    </row>
    <row r="303" spans="1:13">
      <c r="A303" s="18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3"/>
      <c r="M303" s="16"/>
    </row>
    <row r="304" spans="1:13">
      <c r="A304" s="19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5"/>
      <c r="M304" s="17"/>
    </row>
    <row r="305" spans="1:13">
      <c r="A305" s="18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3"/>
      <c r="M305" s="16"/>
    </row>
    <row r="306" spans="1:13">
      <c r="A306" s="19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5"/>
      <c r="M306" s="17"/>
    </row>
    <row r="307" spans="1:13">
      <c r="A307" s="18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3"/>
      <c r="M307" s="16"/>
    </row>
    <row r="308" spans="1:13">
      <c r="A308" s="19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5"/>
      <c r="M308" s="17"/>
    </row>
    <row r="309" spans="1:13">
      <c r="A309" s="18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3"/>
      <c r="M309" s="16"/>
    </row>
    <row r="310" spans="1:13">
      <c r="A310" s="19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5"/>
      <c r="M310" s="17"/>
    </row>
    <row r="311" spans="1:13">
      <c r="A311" s="18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3"/>
      <c r="M311" s="16"/>
    </row>
    <row r="312" spans="1:13">
      <c r="A312" s="19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5"/>
      <c r="M312" s="17"/>
    </row>
    <row r="313" spans="1:13">
      <c r="A313" s="18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3"/>
      <c r="M313" s="16"/>
    </row>
    <row r="314" spans="1:13">
      <c r="A314" s="19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5"/>
      <c r="M314" s="17"/>
    </row>
    <row r="315" spans="1:13" s="11" customFormat="1">
      <c r="A315" s="18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3"/>
      <c r="M315" s="16"/>
    </row>
    <row r="316" spans="1:13">
      <c r="A316" s="19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5"/>
      <c r="M316" s="17"/>
    </row>
    <row r="317" spans="1:13">
      <c r="A317" s="18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3"/>
      <c r="M317" s="16"/>
    </row>
    <row r="318" spans="1:13">
      <c r="A318" s="19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5"/>
      <c r="M318" s="17"/>
    </row>
    <row r="319" spans="1:13">
      <c r="A319" s="18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3"/>
      <c r="M319" s="16"/>
    </row>
    <row r="320" spans="1:13">
      <c r="A320" s="19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5"/>
      <c r="M320" s="17"/>
    </row>
    <row r="321" spans="1:13">
      <c r="A321" s="18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3"/>
      <c r="M321" s="16"/>
    </row>
    <row r="322" spans="1:13">
      <c r="A322" s="19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5"/>
      <c r="M322" s="17"/>
    </row>
    <row r="323" spans="1:13">
      <c r="A323" s="18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3"/>
      <c r="M323" s="16"/>
    </row>
    <row r="324" spans="1:13">
      <c r="A324" s="19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5"/>
      <c r="M324" s="17"/>
    </row>
    <row r="325" spans="1:13">
      <c r="A325" s="18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3"/>
      <c r="M325" s="16"/>
    </row>
    <row r="326" spans="1:13">
      <c r="A326" s="19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5"/>
      <c r="M326" s="17"/>
    </row>
    <row r="327" spans="1:13">
      <c r="A327" s="18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3"/>
      <c r="M327" s="16"/>
    </row>
    <row r="328" spans="1:13">
      <c r="A328" s="19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5"/>
      <c r="M328" s="17"/>
    </row>
    <row r="329" spans="1:13" s="11" customFormat="1">
      <c r="A329" s="18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3"/>
      <c r="M329" s="16"/>
    </row>
    <row r="330" spans="1:13">
      <c r="A330" s="19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5"/>
      <c r="M330" s="17"/>
    </row>
    <row r="331" spans="1:13">
      <c r="A331" s="18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3"/>
      <c r="M331" s="16"/>
    </row>
    <row r="332" spans="1:13">
      <c r="A332" s="19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5"/>
      <c r="M332" s="17"/>
    </row>
    <row r="333" spans="1:13">
      <c r="A333" s="18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3"/>
      <c r="M333" s="16"/>
    </row>
    <row r="334" spans="1:13">
      <c r="A334" s="19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5"/>
      <c r="M334" s="17"/>
    </row>
    <row r="335" spans="1:13">
      <c r="A335" s="18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3"/>
      <c r="M335" s="16"/>
    </row>
    <row r="336" spans="1:13">
      <c r="A336" s="19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5"/>
      <c r="M336" s="17"/>
    </row>
    <row r="337" spans="1:13">
      <c r="A337" s="18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3"/>
      <c r="M337" s="16"/>
    </row>
    <row r="338" spans="1:13">
      <c r="A338" s="19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5"/>
      <c r="M338" s="17"/>
    </row>
    <row r="339" spans="1:13">
      <c r="A339" s="18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3"/>
      <c r="M339" s="16"/>
    </row>
    <row r="340" spans="1:13">
      <c r="A340" s="19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5"/>
      <c r="M340" s="17"/>
    </row>
    <row r="341" spans="1:13">
      <c r="A341" s="18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3"/>
      <c r="M341" s="16"/>
    </row>
    <row r="342" spans="1:13">
      <c r="A342" s="19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5"/>
      <c r="M342" s="17"/>
    </row>
    <row r="343" spans="1:13">
      <c r="A343" s="18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3"/>
      <c r="M343" s="16"/>
    </row>
    <row r="344" spans="1:13">
      <c r="A344" s="19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5"/>
      <c r="M344" s="17"/>
    </row>
    <row r="345" spans="1:13">
      <c r="A345" s="18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3"/>
      <c r="M345" s="16"/>
    </row>
    <row r="346" spans="1:13">
      <c r="A346" s="19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5"/>
      <c r="M346" s="17"/>
    </row>
    <row r="347" spans="1:13">
      <c r="A347" s="18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3"/>
      <c r="M347" s="16"/>
    </row>
    <row r="348" spans="1:13">
      <c r="A348" s="19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5"/>
      <c r="M348" s="17"/>
    </row>
    <row r="349" spans="1:13">
      <c r="A349" s="18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3"/>
      <c r="M349" s="16"/>
    </row>
    <row r="350" spans="1:13">
      <c r="A350" s="19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5"/>
      <c r="M350" s="17"/>
    </row>
    <row r="351" spans="1:13">
      <c r="A351" s="18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3"/>
      <c r="M351" s="16"/>
    </row>
    <row r="352" spans="1:13">
      <c r="A352" s="19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5"/>
      <c r="M352" s="17"/>
    </row>
    <row r="353" spans="1:13">
      <c r="A353" s="18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3"/>
      <c r="M353" s="16"/>
    </row>
    <row r="354" spans="1:13">
      <c r="A354" s="19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5"/>
      <c r="M354" s="17"/>
    </row>
    <row r="355" spans="1:13">
      <c r="A355" s="18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3"/>
      <c r="M355" s="16"/>
    </row>
    <row r="356" spans="1:13">
      <c r="A356" s="19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5"/>
      <c r="M356" s="17"/>
    </row>
    <row r="357" spans="1:13">
      <c r="A357" s="18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3"/>
      <c r="M357" s="16"/>
    </row>
    <row r="358" spans="1:13">
      <c r="A358" s="19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5"/>
      <c r="M358" s="17"/>
    </row>
    <row r="359" spans="1:13">
      <c r="A359" s="18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3"/>
      <c r="M359" s="16"/>
    </row>
    <row r="360" spans="1:13">
      <c r="A360" s="19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5"/>
      <c r="M360" s="17"/>
    </row>
    <row r="361" spans="1:13">
      <c r="A361" s="18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3"/>
      <c r="M361" s="16"/>
    </row>
    <row r="362" spans="1:13">
      <c r="A362" s="19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5"/>
      <c r="M362" s="17"/>
    </row>
    <row r="363" spans="1:13" s="11" customFormat="1">
      <c r="A363" s="18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3"/>
      <c r="M363" s="16"/>
    </row>
    <row r="364" spans="1:13">
      <c r="A364" s="19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5"/>
      <c r="M364" s="17"/>
    </row>
    <row r="365" spans="1:13">
      <c r="A365" s="18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3"/>
      <c r="M365" s="16"/>
    </row>
    <row r="366" spans="1:13">
      <c r="A366" s="49"/>
      <c r="B366" s="39"/>
      <c r="C366" s="39"/>
      <c r="D366" s="39"/>
      <c r="E366" s="39"/>
      <c r="F366" s="40"/>
      <c r="G366" s="41" t="s">
        <v>13</v>
      </c>
      <c r="H366" s="42">
        <f>COUNT(I8:I205)</f>
        <v>1</v>
      </c>
      <c r="I366" s="42">
        <f>COUNT(J8:J205)</f>
        <v>0</v>
      </c>
      <c r="J366" s="39"/>
      <c r="K366" s="39"/>
      <c r="L366" s="43"/>
      <c r="M366" s="44"/>
    </row>
  </sheetData>
  <mergeCells count="3">
    <mergeCell ref="A2:M2"/>
    <mergeCell ref="A1:M1"/>
    <mergeCell ref="N1:O1"/>
  </mergeCells>
  <conditionalFormatting sqref="I8:I365">
    <cfRule type="cellIs" dxfId="2" priority="9" operator="equal">
      <formula>1</formula>
    </cfRule>
  </conditionalFormatting>
  <conditionalFormatting sqref="I8:I490">
    <cfRule type="cellIs" dxfId="1" priority="8" operator="equal">
      <formula>1</formula>
    </cfRule>
  </conditionalFormatting>
  <conditionalFormatting sqref="J8:J490">
    <cfRule type="cellIs" dxfId="0" priority="5" operator="equal">
      <formula>1</formula>
    </cfRule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Mining For Business</dc:creator>
  <cp:lastModifiedBy>Windows User</cp:lastModifiedBy>
  <dcterms:created xsi:type="dcterms:W3CDTF">2016-03-03T00:33:22Z</dcterms:created>
  <dcterms:modified xsi:type="dcterms:W3CDTF">2020-05-25T10:43:59Z</dcterms:modified>
</cp:coreProperties>
</file>